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DKÜ\TERVEK\2023\"/>
    </mc:Choice>
  </mc:AlternateContent>
  <bookViews>
    <workbookView xWindow="28680" yWindow="-120" windowWidth="38640" windowHeight="15840"/>
  </bookViews>
  <sheets>
    <sheet name="Tétel szintű terv export" sheetId="16" r:id="rId1"/>
    <sheet name="Munka1" sheetId="17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F20" i="16" l="1"/>
</calcChain>
</file>

<file path=xl/sharedStrings.xml><?xml version="1.0" encoding="utf-8"?>
<sst xmlns="http://schemas.openxmlformats.org/spreadsheetml/2006/main" count="334" uniqueCount="136">
  <si>
    <t>Beszerzési terv azonosító</t>
  </si>
  <si>
    <t>Érintett szervezet neve</t>
  </si>
  <si>
    <t>Beszerzések közbeszerzések éve</t>
  </si>
  <si>
    <t>A fejlesztési tervsorok becsült nettó értéke (Ft)</t>
  </si>
  <si>
    <t>A fejlesztési, és a beszerzési tervsorok becsült nettó értéke összesen (Ft)</t>
  </si>
  <si>
    <t>Létrehozva</t>
  </si>
  <si>
    <t>Tervsor sorszám</t>
  </si>
  <si>
    <t>Beszerzés tárgya</t>
  </si>
  <si>
    <t>Beszerzés tárgyának rövid indoklása, részletezése</t>
  </si>
  <si>
    <t>Fejlesztés-e?</t>
  </si>
  <si>
    <t>Tartalmaz-e alkalmazásfejlesztést?</t>
  </si>
  <si>
    <t>Beszerzési és fejlesztési terv</t>
  </si>
  <si>
    <t>Tervsor</t>
  </si>
  <si>
    <t>Tételek</t>
  </si>
  <si>
    <t>ÁAFK igénybevétele alól felmentést tervez-e kérni?</t>
  </si>
  <si>
    <t>ÁAFK igénybevétele alól minek kapcsán tervez felmentést kérni?</t>
  </si>
  <si>
    <t>Eljárás indításának tervezett időpontja</t>
  </si>
  <si>
    <t>Milyen forrásból történik a beszerzés?</t>
  </si>
  <si>
    <t>Operatív program neve</t>
  </si>
  <si>
    <t>Egyéb uniós forrás megnevezése</t>
  </si>
  <si>
    <t>Projekt konstrukció kódja</t>
  </si>
  <si>
    <t>Keretmegállapodásból történik a beszerzés?</t>
  </si>
  <si>
    <t>KeretmegallapodasAzonositoja</t>
  </si>
  <si>
    <t>A tervsor becsült nettó értéke</t>
  </si>
  <si>
    <t>Tétel sorszám</t>
  </si>
  <si>
    <t>Állami normatíva főkategória</t>
  </si>
  <si>
    <t>Állami normatíva 1. alkategória</t>
  </si>
  <si>
    <t>Állami normatíva 2. alkategória</t>
  </si>
  <si>
    <t>Állami normatíva 3. alkategória</t>
  </si>
  <si>
    <t>Állami normatíva 4. alkategória</t>
  </si>
  <si>
    <t>Tétel leírása</t>
  </si>
  <si>
    <t>Nettó egységár (Ft)</t>
  </si>
  <si>
    <t>Mennyiség</t>
  </si>
  <si>
    <t>Becsült nettó értéke (Ft)</t>
  </si>
  <si>
    <t>A beszerzési tervsorok becsült nettó értéke (Ft)</t>
  </si>
  <si>
    <t>520/2023/001</t>
  </si>
  <si>
    <t>MÁV Kórház és Rendelőintézet, Szolnok</t>
  </si>
  <si>
    <t>8/2/2022 12:00:00 AM</t>
  </si>
  <si>
    <t>000009</t>
  </si>
  <si>
    <t>11-25 felhasználóra szóló 3 éves ESET Endpoint Security Business Edition licenchosszabbítás (12db); 100-249 felhasználóra szóló 3 éves ESET PROTECT Entry On-prem licenchosszabbítás (120db); 26-49 felhasználóra szóló 3 éves ESET PROTECT Entry On-prem licenc (30db)</t>
  </si>
  <si>
    <t>Termék: ESET PROTECT Entry On-prem  licence hosszabbítás  Számítógépek száma: 120 +12, illetve 30 db új lic. beszerzése
munkaállomások végpont-védelmének éves licence-megújítása, informatikai biztonság szintjének fenntartása.</t>
  </si>
  <si>
    <t>Nem</t>
  </si>
  <si>
    <t>I. negyedév</t>
  </si>
  <si>
    <t>Saját</t>
  </si>
  <si>
    <t>Igen</t>
  </si>
  <si>
    <t>DKM01ITBT21</t>
  </si>
  <si>
    <t>000001</t>
  </si>
  <si>
    <t>Információtechnológiai rendszerek</t>
  </si>
  <si>
    <t>Szoftver rendszerek és elemeik</t>
  </si>
  <si>
    <t>Vírusvédelmi szoftverek (IT biztonság)</t>
  </si>
  <si>
    <t>Kliens oldali vírusvédelmi megoldások</t>
  </si>
  <si>
    <t>Termék:	11-25 felhasználóra szóló 3 éves ESET PROTECT Entry On-prem licenchosszabbítás  
felhasználók száma: 12</t>
  </si>
  <si>
    <t>000002</t>
  </si>
  <si>
    <t>Beviteli eszközök, billentyűzet+egér tervezett cseréje</t>
  </si>
  <si>
    <t>Elhasználódott beviteli eszközök tervezett cseréje</t>
  </si>
  <si>
    <t>DKM02SZGRK20</t>
  </si>
  <si>
    <t>Hardver rendszerek és elemeik</t>
  </si>
  <si>
    <t>Hardver kiegészítők</t>
  </si>
  <si>
    <t>Beviteli, kurzorvezérlő eszközök</t>
  </si>
  <si>
    <t>Billentyűzet</t>
  </si>
  <si>
    <t xml:space="preserve">Billentyűzet hu +opt. egér usb </t>
  </si>
  <si>
    <t>000004</t>
  </si>
  <si>
    <t>Emedsol medikai program elavult szerverének cseréje</t>
  </si>
  <si>
    <t>Szükségessé vált az emedsol medikai program elavult szerverének cseréje (10. éves)</t>
  </si>
  <si>
    <t>Vegyes (bármiféle támogatás, és saját forrás)</t>
  </si>
  <si>
    <t>X86 kompatibilis szerverek</t>
  </si>
  <si>
    <t>Rack típusú x86 kompatibilis szerverek</t>
  </si>
  <si>
    <t>Egy CPU-s Rack típusú x86 kompatibilis szerverek</t>
  </si>
  <si>
    <t>Emedsol medikai program elavult szerverének cseréje
210-AQUB 
Dell PowerEdge R340 Server
Xeon E-2146G 3,5Ghz 12M cache , 6c/12T
2x16 Gb 2666Mt/s DDR4  ECC UDIMM
2x 240 Gb SSD sata 6 Gbps
4x300Gb 15k RPM SAS 12Gbps 
Dual redundant  power supply 
1 Yr Parts Only Warranty
3Yr basic Warranty- Next Business Day</t>
  </si>
  <si>
    <t>000005</t>
  </si>
  <si>
    <t>Átjáró alapú Tűzfal bevezetése UTM eszközzel, biztonsági és  sérüléskezelési alkalmazásokkal</t>
  </si>
  <si>
    <t>A jelenlegi ipcop tűzfal-alkalmazásunk elavult, további frissítések nem elérhetőek</t>
  </si>
  <si>
    <t>d) Nem</t>
  </si>
  <si>
    <t>IV. negyedév</t>
  </si>
  <si>
    <t>Kommunikációs eszközök és szolgáltatások</t>
  </si>
  <si>
    <t>Aktív és passzív hálózati elemek, kapcsolódó szolgáltatások</t>
  </si>
  <si>
    <t>Biztonsági célhardverek (IT Biztonság)</t>
  </si>
  <si>
    <t>Tűzfal megoldások (HW)</t>
  </si>
  <si>
    <t>Vállalati tűzfal megoldások (HW)</t>
  </si>
  <si>
    <t xml:space="preserve">Fortigate-100E tűzfal 
FortiGate-100E 20 x GE RJ45 ports (including 2 x WAN ports, 1 x DMZ port, 1 x Mgmt port, 2 x HA ports, 14 x switch ports), 2 x Shared Media pairs (Including 2 x GE RJ45 ports, 2 x SFP slots). Max managed FortiAPs (Total / Tunnel) 64 / 32
FTNT-FGx100E-A
</t>
  </si>
  <si>
    <t>Biztonsági menedzsment megoldások (HW)</t>
  </si>
  <si>
    <t>Eszközfelügyeleti megoldások (HW)</t>
  </si>
  <si>
    <t xml:space="preserve">External redundant AC power 
External External redundant AC power supply for up to 4 units: FG-300C, FG-310B, FS-348B and FS-448B. Up to 2 units: FG-100/101E/100EF/140E, FG-200B, FG-200D, FG200/201E, FG-240D and FG-300D, Fg-400D, FG-500D, FG-600D, FHV-500D, FDD-200B, FDD-400B, FDD-600B and FDD-800B., Fortinet External redundant AC power supply for up to 4 units: FG-300C, FG-310B, FS-348B and FS-448B. Up to 2 units: FG-100/101E/100EF/140E, FG-200B, FG-200D, FG200/201E, FG-240D and FG-300D, Fg-400D, FG-500D, FG-600D, FHV-500D, FDD-200B, FDD-400B, FDD-600B and FDD-800B.
FTNT-FRPSx100-I
</t>
  </si>
  <si>
    <t>000003</t>
  </si>
  <si>
    <t xml:space="preserve">Hálózati menedzsment megoldások </t>
  </si>
  <si>
    <t>SNMP menedzsment szoftverek</t>
  </si>
  <si>
    <t>FortiAnalyzer-400E Centralized log &amp; analysis appliance - 4 x GE RJ45, 12 TB storage, up to 75 GB/Day of 
FTNT-FAZx400E-B</t>
  </si>
  <si>
    <t>Kommunikációs eszközökhöz és szolgáltatásokhoz kapcsolódó egyég szolgáltatások</t>
  </si>
  <si>
    <t>Garancia kiterjesztése (Kommunikáció)</t>
  </si>
  <si>
    <t>Fortianalyzer-400E 1 Year 24x7 Forticare Contract
FINT-FC-10-L0401x247-02-12-C</t>
  </si>
  <si>
    <t>Hálózatbiztonsági szoftverek (IT Biztonság)</t>
  </si>
  <si>
    <t>Unified Threat Management eszközök (SW)</t>
  </si>
  <si>
    <t xml:space="preserve">
FortiGate-100E 1 Year UTM Bundle (24x7 FortiCare plus Application Control, IPS, AV, Botnet IP/Domain, Web Filtering and Antispam Services), FortiGate-100E 1 Year UTM Protection (24x7 FortiCare plus Application Control, IPS, AV, Botnet IP/Domain, Web Filtering and Antispam Services)
FTNT-FC-10-FG1HEx950-02-12-C 
</t>
  </si>
  <si>
    <t>000006</t>
  </si>
  <si>
    <t>Tűzfal üzemeltetése, felügyelete, elemzések  UTM eszközzel, biztonsági és  sérüléskezelési alkalmazásokkal</t>
  </si>
  <si>
    <t>Tűzfal üzemeltetése és az analízisek speciális ismereteket igényel</t>
  </si>
  <si>
    <t>Szoftverekhez kapcsolódó szolgáltatások</t>
  </si>
  <si>
    <t>Termék üzemeltetéséhez kapcsolódó szolgáltatások (Szoftver)</t>
  </si>
  <si>
    <t>Rendszerfelügyelet (Szoftver)</t>
  </si>
  <si>
    <t>Tűzfal üzemeltetése, felügyelete UTM eszközzel, biztonsági és  sérüléskezelési alkalmazásokkal</t>
  </si>
  <si>
    <t>000007</t>
  </si>
  <si>
    <t>Orgware Kft által fejlesztett és karbantartott JDolBer Humánügyviteli Szoftverrendszer  bérlete (havi díj keretében)</t>
  </si>
  <si>
    <t>Bérbeadó (Orgware kft)  2022. augusztus 1-től 2023. július 31-ig programhasználati jogot biztosít Bérbevevő (MÁV Kh) részére az általa kifejlesztett és karbantartott JDolBer szoftverrendszer lejáró szerződésben felsorolt  moduljaira, melyet előreláthatólag 2023. augusztusától továbbra is használni szeretne.</t>
  </si>
  <si>
    <t>III. negyedév</t>
  </si>
  <si>
    <t>Termék bérleti szolgáltatás (Szoftver)</t>
  </si>
  <si>
    <t>Bérbeadó (Orgware Kft) által fejlesztett és karbantartott JDolBer Humánügyviteli Szoftverrendszer alábbi moduljainak karbantartása (havidíj keretében):
	Humánpolitikai (munkaügyi) modul
	Munkaügyi nyomtatványok kezelése (pl. Kinevezés létrehozása, módosítása, hosszabbítása, megbízási szerződések, az összes kilépőpapír elkészítése, stb.)
	Riportkészítő (általános lekérdező) modul;
	KIRA béradat-átvevő modul;
	JDolBer – KIRA adatkapcsolati modul;
	JDolBer - HENYIR adatjelentő modul</t>
  </si>
  <si>
    <t>000008</t>
  </si>
  <si>
    <t>Kellékanyagok-felújítása (toner/fényhenger)</t>
  </si>
  <si>
    <t>Felújított tonerek, fényhengerek, beszerzése lézernyomtatókhoz, melyek nem TÜSZ keretében karbantartottak.</t>
  </si>
  <si>
    <t>Irodatechnikai berendezések</t>
  </si>
  <si>
    <t>Irodatechnikai termékekhez kapcsolódó szolgáltatások</t>
  </si>
  <si>
    <t>Termék üzemeltetéséhez kapcsolódó szolgáltatások (Irodatechnika)</t>
  </si>
  <si>
    <t>Karbantartás (Irodatechnika)</t>
  </si>
  <si>
    <t>PC munkaállomások beszerzése</t>
  </si>
  <si>
    <t>Elöregedő eszközpark frissítése</t>
  </si>
  <si>
    <t>II. negyedév</t>
  </si>
  <si>
    <t>Operációsrendszerek</t>
  </si>
  <si>
    <t xml:space="preserve">Windows 10 Pro 64  Microsoft Windows 10 Pro 64 </t>
  </si>
  <si>
    <t>x86 kompatibilis munkaállomások</t>
  </si>
  <si>
    <t>Asztali kivitelű x86 kompatibilis munkaállomások</t>
  </si>
  <si>
    <t>Alap szintű asztali kivitelű x86 kompatibilis munkaállomások</t>
  </si>
  <si>
    <t xml:space="preserve">Desktop számítógép (i7, 8GB RAM, SSD 480 GB +DVD olvasó) +bill.+egér
</t>
  </si>
  <si>
    <t>000010</t>
  </si>
  <si>
    <t>18 darab EPSON M5190 DW és 2 db EPSON 5190 DW nyomtató típusú gépre teljes körű üzemeltetési szerződés hosszabbítás</t>
  </si>
  <si>
    <t>Az Euro-Profil Kft-vel kötött a szállító tulajdonában álló 18 darab EPSON M5190 DW és 2 db EPSON 5190 DW nyomtató típusú gépre teljes körű üzemeltetési szerződés 2023. 05. hóban lejár, melyeket továbbra is üzemeltetni kívánunk.</t>
  </si>
  <si>
    <t>Teljes üzemeltetési szolgáltatás (TÜSZ) (Irodatechnika)</t>
  </si>
  <si>
    <t>18 darab EPSON M5190 DW és 2 db EPSON 5190 DW nyomtató típusú gépre teljes körű üzemeltetési szerződés</t>
  </si>
  <si>
    <t>100-249 felhasználóra szóló 3 éves ESET PROTECT Entry On-prem licenchosszabbítás
felhasználók száma: 120</t>
  </si>
  <si>
    <t>26-49 felhasználóra szóló 3 éves ESET PROTECT Entry On-prem licenc
felhasználók száma: 30</t>
  </si>
  <si>
    <t>000011</t>
  </si>
  <si>
    <t>SSD beszerzése régi munkaállomásokba HDD lecserélésére</t>
  </si>
  <si>
    <t>SSD beszerzése régi munkaállomásokba HDD lecserélésére.
Elöregedő munkaállomások működőképességének, használhatóságának fenntartása HDD-k SSD-kre való lecserélésével.</t>
  </si>
  <si>
    <t>DKM02SRVT21</t>
  </si>
  <si>
    <t>Meghajtók</t>
  </si>
  <si>
    <t>Egyéb meghajtók</t>
  </si>
  <si>
    <t>SSD 250 Gb SSD régi munkaállomásokba HDD helyett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</si>
</sst>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8">
    <font>
      <sz val="11"/>
      <color theme="1"/>
      <name val="Calibri"/>
      <family val="2"/>
      <charset val="238"/>
      <scheme val="minor"/>
    </font>
    <font>
      <sz val="10"/>
      <name val="Arial"/>
      <family val="2"/>
    </font>
    <font>
      <b/>
      <sz val="8"/>
      <color rgb="FF555555"/>
      <name val="Roboto"/>
      <family val="2"/>
    </font>
    <font>
      <b/>
      <sz val="11"/>
      <color theme="1"/>
      <name val="Robot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11"/>
      <color theme="1"/>
      <name val="Roboto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4" fillId="0" borderId="0"/>
  </cellStyleXfs>
  <cellXfs count="14">
    <xf numFmtId="0" fontId="0" fillId="0" borderId="0" xfId="0"/>
    <xf numFmtId="0" fontId="2" fillId="0" borderId="0" xfId="6" applyFont="1" applyAlignment="1">
      <alignment wrapText="1"/>
    </xf>
    <xf numFmtId="0" fontId="0" fillId="0" borderId="0" xfId="0" applyAlignment="1">
      <alignment wrapText="1"/>
    </xf>
    <xf numFmtId="3" fontId="0" fillId="0" borderId="0" xfId="0" applyNumberFormat="1"/>
    <xf numFmtId="0" fontId="2" fillId="0" borderId="1" xfId="6" applyFont="1" applyBorder="1" applyAlignment="1">
      <alignment wrapText="1"/>
    </xf>
    <xf numFmtId="3" fontId="2" fillId="0" borderId="1" xfId="6" applyNumberFormat="1" applyFont="1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5" fillId="0" borderId="1" xfId="0" applyFont="1" applyBorder="1" applyAlignment="1">
      <alignment wrapText="1"/>
    </xf>
    <xf numFmtId="3" fontId="0" fillId="0" borderId="1" xfId="0" applyNumberFormat="1" applyBorder="1"/>
    <xf numFmtId="3" fontId="5" fillId="0" borderId="1" xfId="0" applyNumberFormat="1" applyFont="1" applyBorder="1"/>
    <xf numFmtId="0" fontId="6" fillId="0" borderId="1" xfId="6" applyFont="1" applyBorder="1" applyAlignment="1">
      <alignment wrapText="1"/>
    </xf>
    <xf numFmtId="0" fontId="3" fillId="0" borderId="0" xfId="6" applyFont="1" applyAlignment="1">
      <alignment horizontal="center"/>
    </xf>
    <xf numFmtId="0" fontId="7" fillId="0" borderId="0" xfId="6" applyFont="1" applyAlignment="1">
      <alignment horizontal="center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Normál" xfId="0" builtinId="0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1">
    <tabColor rgb="FFFF0000"/>
  </sheetPr>
  <dimension ref="A1:AG20"/>
  <sheetViews>
    <sheetView tabSelected="1" topLeftCell="E11" workbookViewId="0">
      <selection activeCell="AF19" sqref="AF19"/>
    </sheetView>
  </sheetViews>
  <sheetFormatPr defaultRowHeight="15"/>
  <cols>
    <col min="1" max="1" width="13.85546875" customWidth="1"/>
    <col min="2" max="2" width="22.7109375" customWidth="1"/>
    <col min="3" max="3" width="9" customWidth="1"/>
    <col min="4" max="4" width="14.28515625" customWidth="1"/>
    <col min="5" max="5" width="15" customWidth="1"/>
    <col min="6" max="6" width="14" customWidth="1"/>
    <col min="7" max="7" width="20.42578125" customWidth="1"/>
    <col min="8" max="8" width="9.28515625" customWidth="1"/>
    <col min="9" max="9" width="38.7109375" customWidth="1"/>
    <col min="10" max="10" width="255.7109375" hidden="1" customWidth="1"/>
    <col min="11" max="11" width="14.28515625" hidden="1" customWidth="1"/>
    <col min="12" max="12" width="27.7109375" hidden="1" customWidth="1"/>
    <col min="13" max="13" width="14" hidden="1" customWidth="1"/>
    <col min="14" max="14" width="25.28515625" hidden="1" customWidth="1"/>
    <col min="15" max="15" width="15.42578125" hidden="1" customWidth="1"/>
    <col min="16" max="16" width="32.28515625" hidden="1" customWidth="1"/>
    <col min="17" max="17" width="21.42578125" hidden="1" customWidth="1"/>
    <col min="18" max="18" width="28.140625" hidden="1" customWidth="1"/>
    <col min="19" max="19" width="21.85546875" hidden="1" customWidth="1"/>
    <col min="20" max="20" width="38.42578125" hidden="1" customWidth="1"/>
    <col min="21" max="21" width="26.7109375" hidden="1" customWidth="1"/>
    <col min="22" max="22" width="29.140625" hidden="1" customWidth="1"/>
    <col min="23" max="23" width="20.85546875" hidden="1" customWidth="1"/>
    <col min="24" max="24" width="23.85546875" hidden="1" customWidth="1"/>
    <col min="25" max="25" width="29.28515625" hidden="1" customWidth="1"/>
    <col min="26" max="26" width="25.7109375" hidden="1" customWidth="1"/>
    <col min="27" max="27" width="26.42578125" hidden="1" customWidth="1"/>
    <col min="28" max="28" width="30.28515625" hidden="1" customWidth="1"/>
    <col min="29" max="29" width="84.85546875" customWidth="1"/>
    <col min="30" max="30" width="10" customWidth="1"/>
    <col min="31" max="31" width="9.7109375" bestFit="1" customWidth="1"/>
    <col min="32" max="32" width="11.42578125" style="3" bestFit="1" customWidth="1"/>
  </cols>
  <sheetData>
    <row r="1" spans="1:33">
      <c r="A1" s="12" t="s">
        <v>11</v>
      </c>
      <c r="B1" s="12"/>
      <c r="C1" s="12"/>
      <c r="D1" s="12"/>
      <c r="E1" s="12"/>
      <c r="F1" s="12"/>
      <c r="G1" s="12"/>
      <c r="H1" s="12" t="s">
        <v>12</v>
      </c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3" t="s">
        <v>13</v>
      </c>
      <c r="X1" s="13"/>
      <c r="Y1" s="13"/>
      <c r="Z1" s="13"/>
      <c r="AA1" s="13"/>
      <c r="AB1" s="13"/>
      <c r="AC1" s="13"/>
      <c r="AD1" s="13"/>
      <c r="AE1" s="13"/>
      <c r="AF1" s="13"/>
    </row>
    <row r="2" spans="1:33" s="2" customFormat="1" ht="81.7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34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14</v>
      </c>
      <c r="N2" s="4" t="s">
        <v>15</v>
      </c>
      <c r="O2" s="4" t="s">
        <v>16</v>
      </c>
      <c r="P2" s="4" t="s">
        <v>17</v>
      </c>
      <c r="Q2" s="4" t="s">
        <v>18</v>
      </c>
      <c r="R2" s="4" t="s">
        <v>19</v>
      </c>
      <c r="S2" s="4" t="s">
        <v>20</v>
      </c>
      <c r="T2" s="4" t="s">
        <v>21</v>
      </c>
      <c r="U2" s="4" t="s">
        <v>22</v>
      </c>
      <c r="V2" s="4" t="s">
        <v>23</v>
      </c>
      <c r="W2" s="4" t="s">
        <v>24</v>
      </c>
      <c r="X2" s="4" t="s">
        <v>25</v>
      </c>
      <c r="Y2" s="4" t="s">
        <v>26</v>
      </c>
      <c r="Z2" s="4" t="s">
        <v>27</v>
      </c>
      <c r="AA2" s="4" t="s">
        <v>28</v>
      </c>
      <c r="AB2" s="4" t="s">
        <v>29</v>
      </c>
      <c r="AC2" s="4" t="s">
        <v>30</v>
      </c>
      <c r="AD2" s="4" t="s">
        <v>31</v>
      </c>
      <c r="AE2" s="4" t="s">
        <v>32</v>
      </c>
      <c r="AF2" s="5" t="s">
        <v>33</v>
      </c>
      <c r="AG2" s="1"/>
    </row>
    <row r="3" spans="1:33" ht="33" customHeight="1">
      <c r="A3" s="6" t="s">
        <v>35</v>
      </c>
      <c r="B3" s="7" t="s">
        <v>36</v>
      </c>
      <c r="C3" s="6">
        <v>2023</v>
      </c>
      <c r="D3" s="6">
        <v>5130236</v>
      </c>
      <c r="E3" s="6">
        <v>12355737</v>
      </c>
      <c r="F3" s="6">
        <v>17485973</v>
      </c>
      <c r="G3" s="6" t="s">
        <v>37</v>
      </c>
      <c r="H3" s="6" t="s">
        <v>38</v>
      </c>
      <c r="I3" s="7" t="s">
        <v>39</v>
      </c>
      <c r="J3" s="6" t="s">
        <v>40</v>
      </c>
      <c r="K3" s="6" t="s">
        <v>41</v>
      </c>
      <c r="L3" s="6"/>
      <c r="M3" s="6"/>
      <c r="N3" s="6"/>
      <c r="O3" s="6" t="s">
        <v>42</v>
      </c>
      <c r="P3" s="6" t="s">
        <v>43</v>
      </c>
      <c r="Q3" s="6"/>
      <c r="R3" s="6"/>
      <c r="S3" s="6"/>
      <c r="T3" s="6" t="s">
        <v>44</v>
      </c>
      <c r="U3" s="6" t="s">
        <v>45</v>
      </c>
      <c r="V3" s="6">
        <v>785520</v>
      </c>
      <c r="W3" s="6" t="s">
        <v>46</v>
      </c>
      <c r="X3" s="6" t="s">
        <v>47</v>
      </c>
      <c r="Y3" s="6" t="s">
        <v>48</v>
      </c>
      <c r="Z3" s="6" t="s">
        <v>49</v>
      </c>
      <c r="AA3" s="6" t="s">
        <v>50</v>
      </c>
      <c r="AB3" s="6" t="s">
        <v>50</v>
      </c>
      <c r="AC3" s="8" t="s">
        <v>51</v>
      </c>
      <c r="AD3" s="9">
        <v>6555</v>
      </c>
      <c r="AE3" s="9">
        <v>12</v>
      </c>
      <c r="AF3" s="10">
        <v>78660</v>
      </c>
    </row>
    <row r="4" spans="1:33" ht="45">
      <c r="A4" s="6" t="s">
        <v>35</v>
      </c>
      <c r="B4" s="7" t="s">
        <v>36</v>
      </c>
      <c r="C4" s="6">
        <v>2023</v>
      </c>
      <c r="D4" s="6">
        <v>5130236</v>
      </c>
      <c r="E4" s="6">
        <v>12355737</v>
      </c>
      <c r="F4" s="6">
        <v>17485973</v>
      </c>
      <c r="G4" s="6" t="s">
        <v>37</v>
      </c>
      <c r="H4" s="6" t="s">
        <v>52</v>
      </c>
      <c r="I4" s="6" t="s">
        <v>53</v>
      </c>
      <c r="J4" s="6" t="s">
        <v>54</v>
      </c>
      <c r="K4" s="6" t="s">
        <v>41</v>
      </c>
      <c r="L4" s="6"/>
      <c r="M4" s="6"/>
      <c r="N4" s="6"/>
      <c r="O4" s="6" t="s">
        <v>42</v>
      </c>
      <c r="P4" s="6" t="s">
        <v>43</v>
      </c>
      <c r="Q4" s="6"/>
      <c r="R4" s="6"/>
      <c r="S4" s="6"/>
      <c r="T4" s="6" t="s">
        <v>44</v>
      </c>
      <c r="U4" s="6" t="s">
        <v>55</v>
      </c>
      <c r="V4" s="6">
        <v>48960</v>
      </c>
      <c r="W4" s="6" t="s">
        <v>46</v>
      </c>
      <c r="X4" s="6" t="s">
        <v>47</v>
      </c>
      <c r="Y4" s="6" t="s">
        <v>56</v>
      </c>
      <c r="Z4" s="6" t="s">
        <v>57</v>
      </c>
      <c r="AA4" s="6" t="s">
        <v>58</v>
      </c>
      <c r="AB4" s="6" t="s">
        <v>59</v>
      </c>
      <c r="AC4" s="8" t="s">
        <v>60</v>
      </c>
      <c r="AD4" s="9">
        <v>2448</v>
      </c>
      <c r="AE4" s="9">
        <v>20</v>
      </c>
      <c r="AF4" s="10">
        <v>48960</v>
      </c>
    </row>
    <row r="5" spans="1:33" ht="150">
      <c r="A5" s="6" t="s">
        <v>35</v>
      </c>
      <c r="B5" s="7" t="s">
        <v>36</v>
      </c>
      <c r="C5" s="6">
        <v>2023</v>
      </c>
      <c r="D5" s="6">
        <v>5130236</v>
      </c>
      <c r="E5" s="6">
        <v>12355737</v>
      </c>
      <c r="F5" s="6">
        <v>17485973</v>
      </c>
      <c r="G5" s="6" t="s">
        <v>37</v>
      </c>
      <c r="H5" s="6" t="s">
        <v>61</v>
      </c>
      <c r="I5" s="6" t="s">
        <v>62</v>
      </c>
      <c r="J5" s="6" t="s">
        <v>63</v>
      </c>
      <c r="K5" s="6" t="s">
        <v>41</v>
      </c>
      <c r="L5" s="6"/>
      <c r="M5" s="6"/>
      <c r="N5" s="6"/>
      <c r="O5" s="6" t="s">
        <v>42</v>
      </c>
      <c r="P5" s="6" t="s">
        <v>64</v>
      </c>
      <c r="Q5" s="6"/>
      <c r="R5" s="6"/>
      <c r="S5" s="6"/>
      <c r="T5" s="6" t="s">
        <v>41</v>
      </c>
      <c r="U5" s="6"/>
      <c r="V5" s="6">
        <v>1653921</v>
      </c>
      <c r="W5" s="6" t="s">
        <v>46</v>
      </c>
      <c r="X5" s="6" t="s">
        <v>47</v>
      </c>
      <c r="Y5" s="6" t="s">
        <v>56</v>
      </c>
      <c r="Z5" s="6" t="s">
        <v>65</v>
      </c>
      <c r="AA5" s="6" t="s">
        <v>66</v>
      </c>
      <c r="AB5" s="6" t="s">
        <v>67</v>
      </c>
      <c r="AC5" s="8" t="s">
        <v>68</v>
      </c>
      <c r="AD5" s="9">
        <v>1653921</v>
      </c>
      <c r="AE5" s="9">
        <v>1</v>
      </c>
      <c r="AF5" s="10">
        <v>1653921</v>
      </c>
    </row>
    <row r="6" spans="1:33" ht="105">
      <c r="A6" s="6" t="s">
        <v>35</v>
      </c>
      <c r="B6" s="7" t="s">
        <v>36</v>
      </c>
      <c r="C6" s="6">
        <v>2023</v>
      </c>
      <c r="D6" s="6">
        <v>5130236</v>
      </c>
      <c r="E6" s="6">
        <v>12355737</v>
      </c>
      <c r="F6" s="6">
        <v>17485973</v>
      </c>
      <c r="G6" s="6" t="s">
        <v>37</v>
      </c>
      <c r="H6" s="6" t="s">
        <v>69</v>
      </c>
      <c r="I6" s="6" t="s">
        <v>70</v>
      </c>
      <c r="J6" s="6" t="s">
        <v>71</v>
      </c>
      <c r="K6" s="6" t="s">
        <v>44</v>
      </c>
      <c r="L6" s="6" t="s">
        <v>72</v>
      </c>
      <c r="M6" s="6"/>
      <c r="N6" s="6"/>
      <c r="O6" s="6" t="s">
        <v>73</v>
      </c>
      <c r="P6" s="6" t="s">
        <v>64</v>
      </c>
      <c r="Q6" s="6"/>
      <c r="R6" s="6"/>
      <c r="S6" s="6"/>
      <c r="T6" s="6" t="s">
        <v>41</v>
      </c>
      <c r="U6" s="6"/>
      <c r="V6" s="6">
        <v>5130236</v>
      </c>
      <c r="W6" s="6" t="s">
        <v>46</v>
      </c>
      <c r="X6" s="6" t="s">
        <v>74</v>
      </c>
      <c r="Y6" s="6" t="s">
        <v>75</v>
      </c>
      <c r="Z6" s="6" t="s">
        <v>76</v>
      </c>
      <c r="AA6" s="6" t="s">
        <v>77</v>
      </c>
      <c r="AB6" s="6" t="s">
        <v>78</v>
      </c>
      <c r="AC6" s="8" t="s">
        <v>79</v>
      </c>
      <c r="AD6" s="9">
        <v>523871</v>
      </c>
      <c r="AE6" s="9">
        <v>2</v>
      </c>
      <c r="AF6" s="10">
        <v>1047742</v>
      </c>
    </row>
    <row r="7" spans="1:33" ht="150">
      <c r="A7" s="6" t="s">
        <v>35</v>
      </c>
      <c r="B7" s="7" t="s">
        <v>36</v>
      </c>
      <c r="C7" s="6">
        <v>2023</v>
      </c>
      <c r="D7" s="6">
        <v>5130236</v>
      </c>
      <c r="E7" s="6">
        <v>12355737</v>
      </c>
      <c r="F7" s="6">
        <v>17485973</v>
      </c>
      <c r="G7" s="6" t="s">
        <v>37</v>
      </c>
      <c r="H7" s="6" t="s">
        <v>69</v>
      </c>
      <c r="I7" s="6" t="s">
        <v>70</v>
      </c>
      <c r="J7" s="6" t="s">
        <v>71</v>
      </c>
      <c r="K7" s="6" t="s">
        <v>44</v>
      </c>
      <c r="L7" s="6" t="s">
        <v>72</v>
      </c>
      <c r="M7" s="6"/>
      <c r="N7" s="6"/>
      <c r="O7" s="6" t="s">
        <v>73</v>
      </c>
      <c r="P7" s="6" t="s">
        <v>64</v>
      </c>
      <c r="Q7" s="6"/>
      <c r="R7" s="6"/>
      <c r="S7" s="6"/>
      <c r="T7" s="6" t="s">
        <v>41</v>
      </c>
      <c r="U7" s="6"/>
      <c r="V7" s="6">
        <v>5130236</v>
      </c>
      <c r="W7" s="6" t="s">
        <v>52</v>
      </c>
      <c r="X7" s="6" t="s">
        <v>74</v>
      </c>
      <c r="Y7" s="6" t="s">
        <v>75</v>
      </c>
      <c r="Z7" s="6" t="s">
        <v>76</v>
      </c>
      <c r="AA7" s="6" t="s">
        <v>80</v>
      </c>
      <c r="AB7" s="6" t="s">
        <v>81</v>
      </c>
      <c r="AC7" s="8" t="s">
        <v>82</v>
      </c>
      <c r="AD7" s="9">
        <v>245583</v>
      </c>
      <c r="AE7" s="9">
        <v>1</v>
      </c>
      <c r="AF7" s="10">
        <v>245583</v>
      </c>
    </row>
    <row r="8" spans="1:33" ht="60">
      <c r="A8" s="6" t="s">
        <v>35</v>
      </c>
      <c r="B8" s="7" t="s">
        <v>36</v>
      </c>
      <c r="C8" s="6">
        <v>2023</v>
      </c>
      <c r="D8" s="6">
        <v>5130236</v>
      </c>
      <c r="E8" s="6">
        <v>12355737</v>
      </c>
      <c r="F8" s="6">
        <v>17485973</v>
      </c>
      <c r="G8" s="6" t="s">
        <v>37</v>
      </c>
      <c r="H8" s="6" t="s">
        <v>69</v>
      </c>
      <c r="I8" s="6" t="s">
        <v>70</v>
      </c>
      <c r="J8" s="6" t="s">
        <v>71</v>
      </c>
      <c r="K8" s="6" t="s">
        <v>44</v>
      </c>
      <c r="L8" s="6" t="s">
        <v>72</v>
      </c>
      <c r="M8" s="6"/>
      <c r="N8" s="6"/>
      <c r="O8" s="6" t="s">
        <v>73</v>
      </c>
      <c r="P8" s="6" t="s">
        <v>64</v>
      </c>
      <c r="Q8" s="6"/>
      <c r="R8" s="6"/>
      <c r="S8" s="6"/>
      <c r="T8" s="6" t="s">
        <v>41</v>
      </c>
      <c r="U8" s="6"/>
      <c r="V8" s="6">
        <v>5130236</v>
      </c>
      <c r="W8" s="6" t="s">
        <v>83</v>
      </c>
      <c r="X8" s="6" t="s">
        <v>74</v>
      </c>
      <c r="Y8" s="6" t="s">
        <v>75</v>
      </c>
      <c r="Z8" s="6" t="s">
        <v>84</v>
      </c>
      <c r="AA8" s="6" t="s">
        <v>85</v>
      </c>
      <c r="AB8" s="6" t="s">
        <v>85</v>
      </c>
      <c r="AC8" s="11" t="s">
        <v>86</v>
      </c>
      <c r="AD8" s="9">
        <v>2466880</v>
      </c>
      <c r="AE8" s="9">
        <v>1</v>
      </c>
      <c r="AF8" s="10">
        <v>2466880</v>
      </c>
    </row>
    <row r="9" spans="1:33" ht="45">
      <c r="A9" s="6" t="s">
        <v>35</v>
      </c>
      <c r="B9" s="7" t="s">
        <v>36</v>
      </c>
      <c r="C9" s="6">
        <v>2023</v>
      </c>
      <c r="D9" s="6">
        <v>5130236</v>
      </c>
      <c r="E9" s="6">
        <v>12355737</v>
      </c>
      <c r="F9" s="6">
        <v>17485973</v>
      </c>
      <c r="G9" s="6" t="s">
        <v>37</v>
      </c>
      <c r="H9" s="6" t="s">
        <v>69</v>
      </c>
      <c r="I9" s="6" t="s">
        <v>70</v>
      </c>
      <c r="J9" s="6" t="s">
        <v>71</v>
      </c>
      <c r="K9" s="6" t="s">
        <v>44</v>
      </c>
      <c r="L9" s="6" t="s">
        <v>72</v>
      </c>
      <c r="M9" s="6"/>
      <c r="N9" s="6"/>
      <c r="O9" s="6" t="s">
        <v>73</v>
      </c>
      <c r="P9" s="6" t="s">
        <v>64</v>
      </c>
      <c r="Q9" s="6"/>
      <c r="R9" s="6"/>
      <c r="S9" s="6"/>
      <c r="T9" s="6" t="s">
        <v>41</v>
      </c>
      <c r="U9" s="6"/>
      <c r="V9" s="6">
        <v>5130236</v>
      </c>
      <c r="W9" s="6" t="s">
        <v>61</v>
      </c>
      <c r="X9" s="6" t="s">
        <v>74</v>
      </c>
      <c r="Y9" s="6" t="s">
        <v>87</v>
      </c>
      <c r="Z9" s="6" t="s">
        <v>88</v>
      </c>
      <c r="AA9" s="6" t="s">
        <v>88</v>
      </c>
      <c r="AB9" s="6" t="s">
        <v>88</v>
      </c>
      <c r="AC9" s="8" t="s">
        <v>89</v>
      </c>
      <c r="AD9" s="9">
        <v>607269</v>
      </c>
      <c r="AE9" s="9">
        <v>1</v>
      </c>
      <c r="AF9" s="10">
        <v>607269</v>
      </c>
    </row>
    <row r="10" spans="1:33" ht="105">
      <c r="A10" s="6" t="s">
        <v>35</v>
      </c>
      <c r="B10" s="7" t="s">
        <v>36</v>
      </c>
      <c r="C10" s="6">
        <v>2023</v>
      </c>
      <c r="D10" s="6">
        <v>5130236</v>
      </c>
      <c r="E10" s="6">
        <v>12355737</v>
      </c>
      <c r="F10" s="6">
        <v>17485973</v>
      </c>
      <c r="G10" s="6" t="s">
        <v>37</v>
      </c>
      <c r="H10" s="6" t="s">
        <v>69</v>
      </c>
      <c r="I10" s="6" t="s">
        <v>70</v>
      </c>
      <c r="J10" s="6" t="s">
        <v>71</v>
      </c>
      <c r="K10" s="6" t="s">
        <v>44</v>
      </c>
      <c r="L10" s="6" t="s">
        <v>72</v>
      </c>
      <c r="M10" s="6"/>
      <c r="N10" s="6"/>
      <c r="O10" s="6" t="s">
        <v>73</v>
      </c>
      <c r="P10" s="6" t="s">
        <v>64</v>
      </c>
      <c r="Q10" s="6"/>
      <c r="R10" s="6"/>
      <c r="S10" s="6"/>
      <c r="T10" s="6" t="s">
        <v>41</v>
      </c>
      <c r="U10" s="6"/>
      <c r="V10" s="6">
        <v>5130236</v>
      </c>
      <c r="W10" s="6" t="s">
        <v>69</v>
      </c>
      <c r="X10" s="6" t="s">
        <v>47</v>
      </c>
      <c r="Y10" s="6" t="s">
        <v>48</v>
      </c>
      <c r="Z10" s="6" t="s">
        <v>90</v>
      </c>
      <c r="AA10" s="6" t="s">
        <v>91</v>
      </c>
      <c r="AB10" s="6" t="s">
        <v>91</v>
      </c>
      <c r="AC10" s="8" t="s">
        <v>92</v>
      </c>
      <c r="AD10" s="9">
        <v>381381</v>
      </c>
      <c r="AE10" s="9">
        <v>2</v>
      </c>
      <c r="AF10" s="10">
        <v>762762</v>
      </c>
    </row>
    <row r="11" spans="1:33" ht="45">
      <c r="A11" s="6" t="s">
        <v>35</v>
      </c>
      <c r="B11" s="7" t="s">
        <v>36</v>
      </c>
      <c r="C11" s="6">
        <v>2023</v>
      </c>
      <c r="D11" s="6">
        <v>5130236</v>
      </c>
      <c r="E11" s="6">
        <v>12355737</v>
      </c>
      <c r="F11" s="6">
        <v>17485973</v>
      </c>
      <c r="G11" s="6" t="s">
        <v>37</v>
      </c>
      <c r="H11" s="6" t="s">
        <v>93</v>
      </c>
      <c r="I11" s="6" t="s">
        <v>94</v>
      </c>
      <c r="J11" s="6" t="s">
        <v>95</v>
      </c>
      <c r="K11" s="6" t="s">
        <v>41</v>
      </c>
      <c r="L11" s="6"/>
      <c r="M11" s="6"/>
      <c r="N11" s="6"/>
      <c r="O11" s="6" t="s">
        <v>73</v>
      </c>
      <c r="P11" s="6" t="s">
        <v>43</v>
      </c>
      <c r="Q11" s="6"/>
      <c r="R11" s="6"/>
      <c r="S11" s="6"/>
      <c r="T11" s="6" t="s">
        <v>41</v>
      </c>
      <c r="U11" s="6"/>
      <c r="V11" s="6">
        <v>1920000</v>
      </c>
      <c r="W11" s="6" t="s">
        <v>46</v>
      </c>
      <c r="X11" s="6" t="s">
        <v>47</v>
      </c>
      <c r="Y11" s="6" t="s">
        <v>96</v>
      </c>
      <c r="Z11" s="6" t="s">
        <v>97</v>
      </c>
      <c r="AA11" s="6" t="s">
        <v>98</v>
      </c>
      <c r="AB11" s="6" t="s">
        <v>98</v>
      </c>
      <c r="AC11" s="8" t="s">
        <v>99</v>
      </c>
      <c r="AD11" s="9">
        <v>160000</v>
      </c>
      <c r="AE11" s="9">
        <v>12</v>
      </c>
      <c r="AF11" s="10">
        <v>1920000</v>
      </c>
    </row>
    <row r="12" spans="1:33" ht="150">
      <c r="A12" s="6" t="s">
        <v>35</v>
      </c>
      <c r="B12" s="7" t="s">
        <v>36</v>
      </c>
      <c r="C12" s="6">
        <v>2023</v>
      </c>
      <c r="D12" s="6">
        <v>5130236</v>
      </c>
      <c r="E12" s="6">
        <v>12355737</v>
      </c>
      <c r="F12" s="6">
        <v>17485973</v>
      </c>
      <c r="G12" s="6" t="s">
        <v>37</v>
      </c>
      <c r="H12" s="6" t="s">
        <v>100</v>
      </c>
      <c r="I12" s="6" t="s">
        <v>101</v>
      </c>
      <c r="J12" s="6" t="s">
        <v>102</v>
      </c>
      <c r="K12" s="6" t="s">
        <v>41</v>
      </c>
      <c r="L12" s="6"/>
      <c r="M12" s="6"/>
      <c r="N12" s="6"/>
      <c r="O12" s="6" t="s">
        <v>103</v>
      </c>
      <c r="P12" s="6" t="s">
        <v>43</v>
      </c>
      <c r="Q12" s="6"/>
      <c r="R12" s="6"/>
      <c r="S12" s="6"/>
      <c r="T12" s="6" t="s">
        <v>41</v>
      </c>
      <c r="U12" s="6"/>
      <c r="V12" s="6">
        <v>2802000</v>
      </c>
      <c r="W12" s="6" t="s">
        <v>46</v>
      </c>
      <c r="X12" s="6" t="s">
        <v>47</v>
      </c>
      <c r="Y12" s="6" t="s">
        <v>96</v>
      </c>
      <c r="Z12" s="6" t="s">
        <v>104</v>
      </c>
      <c r="AA12" s="6" t="s">
        <v>104</v>
      </c>
      <c r="AB12" s="6" t="s">
        <v>104</v>
      </c>
      <c r="AC12" s="8" t="s">
        <v>105</v>
      </c>
      <c r="AD12" s="9">
        <v>233500</v>
      </c>
      <c r="AE12" s="9">
        <v>12</v>
      </c>
      <c r="AF12" s="10">
        <v>2802000</v>
      </c>
    </row>
    <row r="13" spans="1:33" ht="45">
      <c r="A13" s="6" t="s">
        <v>35</v>
      </c>
      <c r="B13" s="7" t="s">
        <v>36</v>
      </c>
      <c r="C13" s="6">
        <v>2023</v>
      </c>
      <c r="D13" s="6">
        <v>5130236</v>
      </c>
      <c r="E13" s="6">
        <v>12355737</v>
      </c>
      <c r="F13" s="6">
        <v>17485973</v>
      </c>
      <c r="G13" s="6" t="s">
        <v>37</v>
      </c>
      <c r="H13" s="6" t="s">
        <v>106</v>
      </c>
      <c r="I13" s="6" t="s">
        <v>107</v>
      </c>
      <c r="J13" s="6" t="s">
        <v>108</v>
      </c>
      <c r="K13" s="6" t="s">
        <v>41</v>
      </c>
      <c r="L13" s="6"/>
      <c r="M13" s="6"/>
      <c r="N13" s="6"/>
      <c r="O13" s="6" t="s">
        <v>42</v>
      </c>
      <c r="P13" s="6" t="s">
        <v>43</v>
      </c>
      <c r="Q13" s="6"/>
      <c r="R13" s="6"/>
      <c r="S13" s="6"/>
      <c r="T13" s="6" t="s">
        <v>41</v>
      </c>
      <c r="U13" s="6"/>
      <c r="V13" s="6">
        <v>240000</v>
      </c>
      <c r="W13" s="6" t="s">
        <v>46</v>
      </c>
      <c r="X13" s="6" t="s">
        <v>109</v>
      </c>
      <c r="Y13" s="6" t="s">
        <v>110</v>
      </c>
      <c r="Z13" s="6" t="s">
        <v>111</v>
      </c>
      <c r="AA13" s="6" t="s">
        <v>112</v>
      </c>
      <c r="AB13" s="6" t="s">
        <v>112</v>
      </c>
      <c r="AC13" s="8" t="s">
        <v>108</v>
      </c>
      <c r="AD13" s="9">
        <v>8000</v>
      </c>
      <c r="AE13" s="9">
        <v>30</v>
      </c>
      <c r="AF13" s="10">
        <v>240000</v>
      </c>
    </row>
    <row r="14" spans="1:33" ht="45">
      <c r="A14" s="6" t="s">
        <v>35</v>
      </c>
      <c r="B14" s="7" t="s">
        <v>36</v>
      </c>
      <c r="C14" s="6">
        <v>2023</v>
      </c>
      <c r="D14" s="6">
        <v>5130236</v>
      </c>
      <c r="E14" s="6">
        <v>12355737</v>
      </c>
      <c r="F14" s="6">
        <v>17485973</v>
      </c>
      <c r="G14" s="6" t="s">
        <v>37</v>
      </c>
      <c r="H14" s="6" t="s">
        <v>46</v>
      </c>
      <c r="I14" s="6" t="s">
        <v>113</v>
      </c>
      <c r="J14" s="6" t="s">
        <v>114</v>
      </c>
      <c r="K14" s="6" t="s">
        <v>41</v>
      </c>
      <c r="L14" s="6"/>
      <c r="M14" s="6"/>
      <c r="N14" s="6"/>
      <c r="O14" s="6" t="s">
        <v>115</v>
      </c>
      <c r="P14" s="6" t="s">
        <v>43</v>
      </c>
      <c r="Q14" s="6"/>
      <c r="R14" s="6"/>
      <c r="S14" s="6"/>
      <c r="T14" s="6" t="s">
        <v>41</v>
      </c>
      <c r="U14" s="6"/>
      <c r="V14" s="6">
        <v>2174340</v>
      </c>
      <c r="W14" s="6" t="s">
        <v>46</v>
      </c>
      <c r="X14" s="6" t="s">
        <v>47</v>
      </c>
      <c r="Y14" s="6" t="s">
        <v>48</v>
      </c>
      <c r="Z14" s="6" t="s">
        <v>116</v>
      </c>
      <c r="AA14" s="6" t="s">
        <v>116</v>
      </c>
      <c r="AB14" s="6" t="s">
        <v>116</v>
      </c>
      <c r="AC14" s="8" t="s">
        <v>117</v>
      </c>
      <c r="AD14" s="9">
        <v>57434</v>
      </c>
      <c r="AE14" s="9">
        <v>10</v>
      </c>
      <c r="AF14" s="10">
        <v>574340</v>
      </c>
    </row>
    <row r="15" spans="1:33" ht="45">
      <c r="A15" s="6" t="s">
        <v>35</v>
      </c>
      <c r="B15" s="7" t="s">
        <v>36</v>
      </c>
      <c r="C15" s="6">
        <v>2023</v>
      </c>
      <c r="D15" s="6">
        <v>5130236</v>
      </c>
      <c r="E15" s="6">
        <v>12355737</v>
      </c>
      <c r="F15" s="6">
        <v>17485973</v>
      </c>
      <c r="G15" s="6" t="s">
        <v>37</v>
      </c>
      <c r="H15" s="6" t="s">
        <v>46</v>
      </c>
      <c r="I15" s="6" t="s">
        <v>113</v>
      </c>
      <c r="J15" s="6" t="s">
        <v>114</v>
      </c>
      <c r="K15" s="6" t="s">
        <v>41</v>
      </c>
      <c r="L15" s="6"/>
      <c r="M15" s="6"/>
      <c r="N15" s="6"/>
      <c r="O15" s="6" t="s">
        <v>115</v>
      </c>
      <c r="P15" s="6" t="s">
        <v>43</v>
      </c>
      <c r="Q15" s="6"/>
      <c r="R15" s="6"/>
      <c r="S15" s="6"/>
      <c r="T15" s="6" t="s">
        <v>41</v>
      </c>
      <c r="U15" s="6"/>
      <c r="V15" s="6">
        <v>2174340</v>
      </c>
      <c r="W15" s="6" t="s">
        <v>52</v>
      </c>
      <c r="X15" s="6" t="s">
        <v>47</v>
      </c>
      <c r="Y15" s="6" t="s">
        <v>56</v>
      </c>
      <c r="Z15" s="6" t="s">
        <v>118</v>
      </c>
      <c r="AA15" s="6" t="s">
        <v>119</v>
      </c>
      <c r="AB15" s="6" t="s">
        <v>120</v>
      </c>
      <c r="AC15" s="8" t="s">
        <v>121</v>
      </c>
      <c r="AD15" s="9">
        <v>160000</v>
      </c>
      <c r="AE15" s="9">
        <v>10</v>
      </c>
      <c r="AF15" s="10">
        <v>1600000</v>
      </c>
    </row>
    <row r="16" spans="1:33" ht="45">
      <c r="A16" s="6" t="s">
        <v>35</v>
      </c>
      <c r="B16" s="7" t="s">
        <v>36</v>
      </c>
      <c r="C16" s="6">
        <v>2023</v>
      </c>
      <c r="D16" s="6">
        <v>5130236</v>
      </c>
      <c r="E16" s="6">
        <v>12355737</v>
      </c>
      <c r="F16" s="6">
        <v>17485973</v>
      </c>
      <c r="G16" s="6" t="s">
        <v>37</v>
      </c>
      <c r="H16" s="6" t="s">
        <v>122</v>
      </c>
      <c r="I16" s="6" t="s">
        <v>123</v>
      </c>
      <c r="J16" s="6" t="s">
        <v>124</v>
      </c>
      <c r="K16" s="6" t="s">
        <v>41</v>
      </c>
      <c r="L16" s="6"/>
      <c r="M16" s="6"/>
      <c r="N16" s="6"/>
      <c r="O16" s="6" t="s">
        <v>115</v>
      </c>
      <c r="P16" s="6" t="s">
        <v>43</v>
      </c>
      <c r="Q16" s="6"/>
      <c r="R16" s="6"/>
      <c r="S16" s="6"/>
      <c r="T16" s="6" t="s">
        <v>41</v>
      </c>
      <c r="U16" s="6"/>
      <c r="V16" s="6">
        <v>1530996</v>
      </c>
      <c r="W16" s="6" t="s">
        <v>46</v>
      </c>
      <c r="X16" s="6" t="s">
        <v>109</v>
      </c>
      <c r="Y16" s="6" t="s">
        <v>110</v>
      </c>
      <c r="Z16" s="6" t="s">
        <v>111</v>
      </c>
      <c r="AA16" s="6" t="s">
        <v>125</v>
      </c>
      <c r="AB16" s="6" t="s">
        <v>125</v>
      </c>
      <c r="AC16" s="8" t="s">
        <v>126</v>
      </c>
      <c r="AD16" s="9">
        <v>127583</v>
      </c>
      <c r="AE16" s="9">
        <v>12</v>
      </c>
      <c r="AF16" s="10">
        <v>1530996</v>
      </c>
    </row>
    <row r="17" spans="1:32" ht="30" customHeight="1">
      <c r="A17" s="6" t="s">
        <v>35</v>
      </c>
      <c r="B17" s="7" t="s">
        <v>36</v>
      </c>
      <c r="C17" s="6">
        <v>2023</v>
      </c>
      <c r="D17" s="6">
        <v>5130236</v>
      </c>
      <c r="E17" s="6">
        <v>12355737</v>
      </c>
      <c r="F17" s="6">
        <v>17485973</v>
      </c>
      <c r="G17" s="6" t="s">
        <v>37</v>
      </c>
      <c r="H17" s="6" t="s">
        <v>38</v>
      </c>
      <c r="I17" s="7" t="s">
        <v>39</v>
      </c>
      <c r="J17" s="6" t="s">
        <v>40</v>
      </c>
      <c r="K17" s="6" t="s">
        <v>41</v>
      </c>
      <c r="L17" s="6"/>
      <c r="M17" s="6"/>
      <c r="N17" s="6"/>
      <c r="O17" s="6" t="s">
        <v>42</v>
      </c>
      <c r="P17" s="6" t="s">
        <v>43</v>
      </c>
      <c r="Q17" s="6"/>
      <c r="R17" s="6"/>
      <c r="S17" s="6"/>
      <c r="T17" s="6" t="s">
        <v>44</v>
      </c>
      <c r="U17" s="6" t="s">
        <v>45</v>
      </c>
      <c r="V17" s="6">
        <v>785520</v>
      </c>
      <c r="W17" s="6" t="s">
        <v>52</v>
      </c>
      <c r="X17" s="6" t="s">
        <v>47</v>
      </c>
      <c r="Y17" s="6" t="s">
        <v>48</v>
      </c>
      <c r="Z17" s="6" t="s">
        <v>49</v>
      </c>
      <c r="AA17" s="6" t="s">
        <v>50</v>
      </c>
      <c r="AB17" s="6" t="s">
        <v>50</v>
      </c>
      <c r="AC17" s="8" t="s">
        <v>127</v>
      </c>
      <c r="AD17" s="9">
        <v>4176</v>
      </c>
      <c r="AE17" s="9">
        <v>120</v>
      </c>
      <c r="AF17" s="10">
        <v>501120</v>
      </c>
    </row>
    <row r="18" spans="1:32" ht="108.75" customHeight="1">
      <c r="A18" s="6" t="s">
        <v>35</v>
      </c>
      <c r="B18" s="7" t="s">
        <v>36</v>
      </c>
      <c r="C18" s="6">
        <v>2023</v>
      </c>
      <c r="D18" s="6">
        <v>5130236</v>
      </c>
      <c r="E18" s="6">
        <v>12355737</v>
      </c>
      <c r="F18" s="6">
        <v>17485973</v>
      </c>
      <c r="G18" s="6" t="s">
        <v>37</v>
      </c>
      <c r="H18" s="6" t="s">
        <v>38</v>
      </c>
      <c r="I18" s="7" t="s">
        <v>39</v>
      </c>
      <c r="J18" s="6" t="s">
        <v>40</v>
      </c>
      <c r="K18" s="6" t="s">
        <v>41</v>
      </c>
      <c r="L18" s="6"/>
      <c r="M18" s="6"/>
      <c r="N18" s="6"/>
      <c r="O18" s="6" t="s">
        <v>42</v>
      </c>
      <c r="P18" s="6" t="s">
        <v>43</v>
      </c>
      <c r="Q18" s="6"/>
      <c r="R18" s="6"/>
      <c r="S18" s="6"/>
      <c r="T18" s="6" t="s">
        <v>44</v>
      </c>
      <c r="U18" s="6" t="s">
        <v>45</v>
      </c>
      <c r="V18" s="6">
        <v>785520</v>
      </c>
      <c r="W18" s="6" t="s">
        <v>83</v>
      </c>
      <c r="X18" s="6" t="s">
        <v>47</v>
      </c>
      <c r="Y18" s="6" t="s">
        <v>48</v>
      </c>
      <c r="Z18" s="6" t="s">
        <v>49</v>
      </c>
      <c r="AA18" s="6" t="s">
        <v>50</v>
      </c>
      <c r="AB18" s="6" t="s">
        <v>50</v>
      </c>
      <c r="AC18" s="8" t="s">
        <v>128</v>
      </c>
      <c r="AD18" s="9">
        <v>6858</v>
      </c>
      <c r="AE18" s="9">
        <v>30</v>
      </c>
      <c r="AF18" s="10">
        <v>205740</v>
      </c>
    </row>
    <row r="19" spans="1:32" ht="45">
      <c r="A19" s="6" t="s">
        <v>35</v>
      </c>
      <c r="B19" s="7" t="s">
        <v>36</v>
      </c>
      <c r="C19" s="6">
        <v>2023</v>
      </c>
      <c r="D19" s="6">
        <v>5130236</v>
      </c>
      <c r="E19" s="6">
        <v>12355737</v>
      </c>
      <c r="F19" s="6">
        <v>17485973</v>
      </c>
      <c r="G19" s="6" t="s">
        <v>37</v>
      </c>
      <c r="H19" s="6" t="s">
        <v>129</v>
      </c>
      <c r="I19" s="6" t="s">
        <v>130</v>
      </c>
      <c r="J19" s="6" t="s">
        <v>131</v>
      </c>
      <c r="K19" s="6" t="s">
        <v>41</v>
      </c>
      <c r="L19" s="6"/>
      <c r="M19" s="6"/>
      <c r="N19" s="6"/>
      <c r="O19" s="6" t="s">
        <v>115</v>
      </c>
      <c r="P19" s="6" t="s">
        <v>43</v>
      </c>
      <c r="Q19" s="6"/>
      <c r="R19" s="6"/>
      <c r="S19" s="6"/>
      <c r="T19" s="6" t="s">
        <v>44</v>
      </c>
      <c r="U19" s="6" t="s">
        <v>132</v>
      </c>
      <c r="V19" s="6">
        <v>1200000</v>
      </c>
      <c r="W19" s="6" t="s">
        <v>46</v>
      </c>
      <c r="X19" s="6" t="s">
        <v>47</v>
      </c>
      <c r="Y19" s="6" t="s">
        <v>56</v>
      </c>
      <c r="Z19" s="6" t="s">
        <v>57</v>
      </c>
      <c r="AA19" s="6" t="s">
        <v>133</v>
      </c>
      <c r="AB19" s="6" t="s">
        <v>134</v>
      </c>
      <c r="AC19" s="8" t="s">
        <v>135</v>
      </c>
      <c r="AD19" s="9">
        <v>15000</v>
      </c>
      <c r="AE19" s="9">
        <v>80</v>
      </c>
      <c r="AF19" s="10">
        <v>1200000</v>
      </c>
    </row>
    <row r="20" spans="1:3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10">
        <f>SUM(AF3:AF19)</f>
        <v>17485973</v>
      </c>
    </row>
  </sheetData>
  <mergeCells count="3">
    <mergeCell ref="A1:G1"/>
    <mergeCell ref="H1:V1"/>
    <mergeCell ref="W1:AF1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Tétel szintű terv export</vt:lpstr>
      <vt:lpstr>Munka1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Hegyi.Nikoletta</dc:creator>
  <cp:keywords/>
  <dc:description/>
  <cp:lastModifiedBy>Dobozy</cp:lastModifiedBy>
  <cp:lastPrinted>2022-09-26T11:53:16Z</cp:lastPrinted>
  <dcterms:created xsi:type="dcterms:W3CDTF">2019-05-06T16:00:32Z</dcterms:created>
  <dcterms:modified xsi:type="dcterms:W3CDTF">2023-07-31T09:02:27Z</dcterms:modified>
  <cp:category/>
  <cp:contentStatus/>
</cp:coreProperties>
</file>